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lculation 1" sheetId="1" r:id="rId5"/>
    <sheet state="visible" name="calculation 2" sheetId="2" r:id="rId6"/>
    <sheet state="visible" name="calculation 3" sheetId="3" r:id="rId7"/>
    <sheet state="visible" name="calculation 4" sheetId="4" r:id="rId8"/>
    <sheet state="visible" name="Table1" sheetId="5" r:id="rId9"/>
  </sheets>
  <definedNames>
    <definedName localSheetId="3" name="ExternalData_1">'calculation 4'!$A$1:$F$12</definedName>
    <definedName localSheetId="1" name="ExternalData_1">'calculation 2'!$A$1:$F$12</definedName>
    <definedName localSheetId="4" name="ExternalData_1">Table1!$A$1:$F$20</definedName>
    <definedName localSheetId="0" name="ExternalData_1">'calculation 1'!$A$1:$F$10</definedName>
    <definedName localSheetId="2" name="ExternalData_1">'calculation 3'!$A$1:$F$12</definedName>
  </definedNames>
  <calcPr/>
</workbook>
</file>

<file path=xl/sharedStrings.xml><?xml version="1.0" encoding="utf-8"?>
<sst xmlns="http://schemas.openxmlformats.org/spreadsheetml/2006/main" count="50" uniqueCount="16">
  <si>
    <t>unit</t>
  </si>
  <si>
    <t>revenue</t>
  </si>
  <si>
    <t>varible cost</t>
  </si>
  <si>
    <t>fixed cost</t>
  </si>
  <si>
    <t>total cost</t>
  </si>
  <si>
    <t>profit/loss</t>
  </si>
  <si>
    <t>sell price</t>
  </si>
  <si>
    <t>breakeven point</t>
  </si>
  <si>
    <t>Units</t>
  </si>
  <si>
    <t>variable cost</t>
  </si>
  <si>
    <t>varibable cost</t>
  </si>
  <si>
    <t>total</t>
  </si>
  <si>
    <t>sp</t>
  </si>
  <si>
    <t>bep</t>
  </si>
  <si>
    <t>vc</t>
  </si>
  <si>
    <t>fc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</si>
</sst>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£&quot;#,##0;[Red]\-&quot;£&quot;#,##0"/>
  </numFmts>
  <fonts count="5">
    <font>
      <sz val="11.0"/>
      <color theme="1"/>
      <name val="Aptos Narrow"/>
      <scheme val="minor"/>
    </font>
    <font>
      <color rgb="FFFFFFFF"/>
      <name val="Aptos Narrow"/>
      <scheme val="minor"/>
    </font>
    <font>
      <color theme="1"/>
      <name val="Aptos Narrow"/>
      <scheme val="minor"/>
    </font>
    <font>
      <sz val="11.0"/>
      <color theme="1"/>
      <name val="Aptos Narrow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164" xfId="0" applyFont="1" applyNumberFormat="1"/>
    <xf borderId="0" fillId="0" fontId="2" numFmtId="0" xfId="0" applyFont="1"/>
    <xf borderId="0" fillId="0" fontId="3" numFmtId="164" xfId="0" applyFont="1" applyNumberFormat="1"/>
    <xf borderId="0" fillId="0" fontId="4" numFmtId="0" xfId="0" applyAlignment="1" applyFont="1">
      <alignment readingOrder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9"/>
          <bgColor theme="9"/>
        </patternFill>
      </fill>
      <border/>
    </dxf>
    <dxf>
      <font/>
      <fill>
        <patternFill patternType="solid">
          <fgColor rgb="FFD9F2D0"/>
          <bgColor rgb="FFD9F2D0"/>
        </patternFill>
      </fill>
      <border/>
    </dxf>
    <dxf>
      <font/>
      <fill>
        <patternFill patternType="solid">
          <fgColor theme="0"/>
          <bgColor theme="0"/>
        </patternFill>
      </fill>
      <border/>
    </dxf>
  </dxfs>
  <tableStyles count="4">
    <tableStyle count="3" pivot="0" name="calculation 4-style">
      <tableStyleElement dxfId="1" type="headerRow"/>
      <tableStyleElement dxfId="2" type="firstRowStripe"/>
      <tableStyleElement dxfId="3" type="secondRowStripe"/>
    </tableStyle>
    <tableStyle count="3" pivot="0" name="calculation 3-style">
      <tableStyleElement dxfId="1" type="headerRow"/>
      <tableStyleElement dxfId="2" type="firstRowStripe"/>
      <tableStyleElement dxfId="3" type="secondRowStripe"/>
    </tableStyle>
    <tableStyle count="3" pivot="0" name="calculation 2-style">
      <tableStyleElement dxfId="1" type="headerRow"/>
      <tableStyleElement dxfId="2" type="firstRowStripe"/>
      <tableStyleElement dxfId="3" type="secondRowStripe"/>
    </tableStyle>
    <tableStyle count="3" pivot="0" name="calculation 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revenue</c:v>
          </c:tx>
          <c:spPr>
            <a:ln cmpd="sng" w="28575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'calculation 1'!$A$2:$A$10</c:f>
            </c:strRef>
          </c:cat>
          <c:val>
            <c:numRef>
              <c:f>'calculation 1'!$B$2:$B$10</c:f>
              <c:numCache/>
            </c:numRef>
          </c:val>
          <c:smooth val="0"/>
        </c:ser>
        <c:ser>
          <c:idx val="1"/>
          <c:order val="1"/>
          <c:tx>
            <c:v>variable cost</c:v>
          </c:tx>
          <c:spPr>
            <a:ln cmpd="sng" w="28575">
              <a:solidFill>
                <a:schemeClr val="accent2"/>
              </a:solidFill>
            </a:ln>
          </c:spPr>
          <c:marker>
            <c:symbol val="none"/>
          </c:marker>
          <c:cat>
            <c:strRef>
              <c:f>'calculation 1'!$A$2:$A$10</c:f>
            </c:strRef>
          </c:cat>
          <c:val>
            <c:numRef>
              <c:f>'calculation 1'!$C$2:$C$10</c:f>
              <c:numCache/>
            </c:numRef>
          </c:val>
          <c:smooth val="0"/>
        </c:ser>
        <c:ser>
          <c:idx val="2"/>
          <c:order val="2"/>
          <c:tx>
            <c:v>fixed cost</c:v>
          </c:tx>
          <c:spPr>
            <a:ln cmpd="sng" w="28575">
              <a:solidFill>
                <a:schemeClr val="accent3"/>
              </a:solidFill>
            </a:ln>
          </c:spPr>
          <c:marker>
            <c:symbol val="none"/>
          </c:marker>
          <c:cat>
            <c:strRef>
              <c:f>'calculation 1'!$A$2:$A$10</c:f>
            </c:strRef>
          </c:cat>
          <c:val>
            <c:numRef>
              <c:f>'calculation 1'!$D$2:$D$10</c:f>
              <c:numCache/>
            </c:numRef>
          </c:val>
          <c:smooth val="0"/>
        </c:ser>
        <c:ser>
          <c:idx val="3"/>
          <c:order val="3"/>
          <c:tx>
            <c:v>total cost</c:v>
          </c:tx>
          <c:spPr>
            <a:ln cmpd="sng" w="28575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'calculation 1'!$A$2:$A$10</c:f>
            </c:strRef>
          </c:cat>
          <c:val>
            <c:numRef>
              <c:f>'calculation 1'!$E$2:$E$10</c:f>
              <c:numCache/>
            </c:numRef>
          </c:val>
          <c:smooth val="0"/>
        </c:ser>
        <c:axId val="2011714869"/>
        <c:axId val="1305184844"/>
      </c:lineChart>
      <c:catAx>
        <c:axId val="201171486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05184844"/>
      </c:catAx>
      <c:valAx>
        <c:axId val="130518484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1171486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revenue</c:v>
          </c:tx>
          <c:spPr>
            <a:ln cmpd="sng" w="28575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'calculation 2'!$A$2:$A$12</c:f>
            </c:strRef>
          </c:cat>
          <c:val>
            <c:numRef>
              <c:f>'calculation 2'!$B$2:$B$12</c:f>
              <c:numCache/>
            </c:numRef>
          </c:val>
          <c:smooth val="0"/>
        </c:ser>
        <c:ser>
          <c:idx val="1"/>
          <c:order val="1"/>
          <c:tx>
            <c:v>varible cost</c:v>
          </c:tx>
          <c:spPr>
            <a:ln cmpd="sng" w="28575">
              <a:solidFill>
                <a:schemeClr val="accent2"/>
              </a:solidFill>
            </a:ln>
          </c:spPr>
          <c:marker>
            <c:symbol val="none"/>
          </c:marker>
          <c:cat>
            <c:strRef>
              <c:f>'calculation 2'!$A$2:$A$12</c:f>
            </c:strRef>
          </c:cat>
          <c:val>
            <c:numRef>
              <c:f>'calculation 2'!$C$2:$C$12</c:f>
              <c:numCache/>
            </c:numRef>
          </c:val>
          <c:smooth val="0"/>
        </c:ser>
        <c:ser>
          <c:idx val="2"/>
          <c:order val="2"/>
          <c:tx>
            <c:v>fixed cost</c:v>
          </c:tx>
          <c:spPr>
            <a:ln cmpd="sng" w="28575">
              <a:solidFill>
                <a:schemeClr val="accent3"/>
              </a:solidFill>
            </a:ln>
          </c:spPr>
          <c:marker>
            <c:symbol val="none"/>
          </c:marker>
          <c:cat>
            <c:strRef>
              <c:f>'calculation 2'!$A$2:$A$12</c:f>
            </c:strRef>
          </c:cat>
          <c:val>
            <c:numRef>
              <c:f>'calculation 2'!$D$2:$D$12</c:f>
              <c:numCache/>
            </c:numRef>
          </c:val>
          <c:smooth val="0"/>
        </c:ser>
        <c:ser>
          <c:idx val="3"/>
          <c:order val="3"/>
          <c:tx>
            <c:v>total cost</c:v>
          </c:tx>
          <c:spPr>
            <a:ln cmpd="sng" w="28575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'calculation 2'!$A$2:$A$12</c:f>
            </c:strRef>
          </c:cat>
          <c:val>
            <c:numRef>
              <c:f>'calculation 2'!$E$2:$E$12</c:f>
              <c:numCache/>
            </c:numRef>
          </c:val>
          <c:smooth val="0"/>
        </c:ser>
        <c:axId val="1137933281"/>
        <c:axId val="1946137769"/>
      </c:lineChart>
      <c:catAx>
        <c:axId val="113793328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946137769"/>
      </c:catAx>
      <c:valAx>
        <c:axId val="194613776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3793328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revenue</c:v>
          </c:tx>
          <c:spPr>
            <a:ln cmpd="sng" w="28575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'calculation 3'!$A$2:$A$12</c:f>
            </c:strRef>
          </c:cat>
          <c:val>
            <c:numRef>
              <c:f>'calculation 3'!$B$2:$B$12</c:f>
              <c:numCache/>
            </c:numRef>
          </c:val>
          <c:smooth val="0"/>
        </c:ser>
        <c:ser>
          <c:idx val="1"/>
          <c:order val="1"/>
          <c:tx>
            <c:v>varible cost</c:v>
          </c:tx>
          <c:spPr>
            <a:ln cmpd="sng" w="28575">
              <a:solidFill>
                <a:schemeClr val="accent2"/>
              </a:solidFill>
            </a:ln>
          </c:spPr>
          <c:marker>
            <c:symbol val="none"/>
          </c:marker>
          <c:cat>
            <c:strRef>
              <c:f>'calculation 3'!$A$2:$A$12</c:f>
            </c:strRef>
          </c:cat>
          <c:val>
            <c:numRef>
              <c:f>'calculation 3'!$C$2:$C$12</c:f>
              <c:numCache/>
            </c:numRef>
          </c:val>
          <c:smooth val="0"/>
        </c:ser>
        <c:ser>
          <c:idx val="2"/>
          <c:order val="2"/>
          <c:tx>
            <c:v>fixed cost</c:v>
          </c:tx>
          <c:spPr>
            <a:ln cmpd="sng" w="28575">
              <a:solidFill>
                <a:schemeClr val="accent3"/>
              </a:solidFill>
            </a:ln>
          </c:spPr>
          <c:marker>
            <c:symbol val="none"/>
          </c:marker>
          <c:cat>
            <c:strRef>
              <c:f>'calculation 3'!$A$2:$A$12</c:f>
            </c:strRef>
          </c:cat>
          <c:val>
            <c:numRef>
              <c:f>'calculation 3'!$D$2:$D$12</c:f>
              <c:numCache/>
            </c:numRef>
          </c:val>
          <c:smooth val="0"/>
        </c:ser>
        <c:ser>
          <c:idx val="3"/>
          <c:order val="3"/>
          <c:tx>
            <c:v>total cost</c:v>
          </c:tx>
          <c:spPr>
            <a:ln cmpd="sng" w="28575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'calculation 3'!$A$2:$A$12</c:f>
            </c:strRef>
          </c:cat>
          <c:val>
            <c:numRef>
              <c:f>'calculation 3'!$E$2:$E$12</c:f>
              <c:numCache/>
            </c:numRef>
          </c:val>
          <c:smooth val="0"/>
        </c:ser>
        <c:axId val="1388979582"/>
        <c:axId val="1842255036"/>
      </c:lineChart>
      <c:catAx>
        <c:axId val="138897958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42255036"/>
      </c:catAx>
      <c:valAx>
        <c:axId val="184225503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8897958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revenue</c:v>
          </c:tx>
          <c:spPr>
            <a:ln cmpd="sng" w="28575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'calculation 4'!$A$2:$A$12</c:f>
            </c:strRef>
          </c:cat>
          <c:val>
            <c:numRef>
              <c:f>'calculation 4'!$B$2:$B$12</c:f>
              <c:numCache/>
            </c:numRef>
          </c:val>
          <c:smooth val="0"/>
        </c:ser>
        <c:ser>
          <c:idx val="1"/>
          <c:order val="1"/>
          <c:tx>
            <c:v>varible cost</c:v>
          </c:tx>
          <c:spPr>
            <a:ln cmpd="sng" w="28575">
              <a:solidFill>
                <a:schemeClr val="accent2"/>
              </a:solidFill>
            </a:ln>
          </c:spPr>
          <c:marker>
            <c:symbol val="none"/>
          </c:marker>
          <c:cat>
            <c:strRef>
              <c:f>'calculation 4'!$A$2:$A$12</c:f>
            </c:strRef>
          </c:cat>
          <c:val>
            <c:numRef>
              <c:f>'calculation 4'!$C$2:$C$12</c:f>
              <c:numCache/>
            </c:numRef>
          </c:val>
          <c:smooth val="0"/>
        </c:ser>
        <c:ser>
          <c:idx val="2"/>
          <c:order val="2"/>
          <c:tx>
            <c:v>fixed cost</c:v>
          </c:tx>
          <c:spPr>
            <a:ln cmpd="sng" w="28575">
              <a:solidFill>
                <a:schemeClr val="accent3"/>
              </a:solidFill>
            </a:ln>
          </c:spPr>
          <c:marker>
            <c:symbol val="none"/>
          </c:marker>
          <c:cat>
            <c:strRef>
              <c:f>'calculation 4'!$A$2:$A$12</c:f>
            </c:strRef>
          </c:cat>
          <c:val>
            <c:numRef>
              <c:f>'calculation 4'!$D$2:$D$12</c:f>
              <c:numCache/>
            </c:numRef>
          </c:val>
          <c:smooth val="0"/>
        </c:ser>
        <c:ser>
          <c:idx val="3"/>
          <c:order val="3"/>
          <c:tx>
            <c:v>total cost</c:v>
          </c:tx>
          <c:spPr>
            <a:ln cmpd="sng" w="28575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'calculation 4'!$A$2:$A$12</c:f>
            </c:strRef>
          </c:cat>
          <c:val>
            <c:numRef>
              <c:f>'calculation 4'!$E$2:$E$12</c:f>
              <c:numCache/>
            </c:numRef>
          </c:val>
          <c:smooth val="0"/>
        </c:ser>
        <c:axId val="2100467542"/>
        <c:axId val="271251869"/>
      </c:lineChart>
      <c:catAx>
        <c:axId val="210046754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71251869"/>
      </c:catAx>
      <c:valAx>
        <c:axId val="27125186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10046754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chemeClr val="dk1"/>
                </a:solidFill>
                <a:latin typeface="+mn-lt"/>
              </a:defRPr>
            </a:pPr>
            <a:r>
              <a:rPr b="0" i="0" sz="1400">
                <a:solidFill>
                  <a:schemeClr val="dk1"/>
                </a:solidFill>
                <a:latin typeface="+mn-lt"/>
              </a:rPr>
              <a:t>breakeven </a:t>
            </a:r>
          </a:p>
        </c:rich>
      </c:tx>
      <c:overlay val="0"/>
    </c:title>
    <c:plotArea>
      <c:layout/>
      <c:lineChart>
        <c:ser>
          <c:idx val="0"/>
          <c:order val="0"/>
          <c:tx>
            <c:v>revenue</c:v>
          </c:tx>
          <c:spPr>
            <a:ln cmpd="sng" w="19050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Table1!$A$2:$A$12</c:f>
            </c:strRef>
          </c:cat>
          <c:val>
            <c:numRef>
              <c:f>Table1!$B$2:$B$12</c:f>
              <c:numCache/>
            </c:numRef>
          </c:val>
          <c:smooth val="0"/>
        </c:ser>
        <c:ser>
          <c:idx val="1"/>
          <c:order val="1"/>
          <c:tx>
            <c:v>varibable cost</c:v>
          </c:tx>
          <c:spPr>
            <a:ln cmpd="sng" w="19050">
              <a:solidFill>
                <a:schemeClr val="accent2"/>
              </a:solidFill>
            </a:ln>
          </c:spPr>
          <c:marker>
            <c:symbol val="none"/>
          </c:marker>
          <c:cat>
            <c:strRef>
              <c:f>Table1!$A$2:$A$12</c:f>
            </c:strRef>
          </c:cat>
          <c:val>
            <c:numRef>
              <c:f>Table1!$C$2:$C$12</c:f>
              <c:numCache/>
            </c:numRef>
          </c:val>
          <c:smooth val="0"/>
        </c:ser>
        <c:ser>
          <c:idx val="2"/>
          <c:order val="2"/>
          <c:tx>
            <c:v>fixed cost</c:v>
          </c:tx>
          <c:spPr>
            <a:ln cmpd="sng" w="19050">
              <a:solidFill>
                <a:schemeClr val="accent3"/>
              </a:solidFill>
            </a:ln>
          </c:spPr>
          <c:marker>
            <c:symbol val="none"/>
          </c:marker>
          <c:cat>
            <c:strRef>
              <c:f>Table1!$A$2:$A$12</c:f>
            </c:strRef>
          </c:cat>
          <c:val>
            <c:numRef>
              <c:f>Table1!$D$2:$D$12</c:f>
              <c:numCache/>
            </c:numRef>
          </c:val>
          <c:smooth val="0"/>
        </c:ser>
        <c:ser>
          <c:idx val="3"/>
          <c:order val="3"/>
          <c:tx>
            <c:v>total</c:v>
          </c:tx>
          <c:spPr>
            <a:ln cmpd="sng" w="19050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Table1!$A$2:$A$12</c:f>
            </c:strRef>
          </c:cat>
          <c:val>
            <c:numRef>
              <c:f>Table1!$E$2:$E$12</c:f>
              <c:numCache/>
            </c:numRef>
          </c:val>
          <c:smooth val="0"/>
        </c:ser>
        <c:axId val="1859974669"/>
        <c:axId val="1413937531"/>
      </c:lineChart>
      <c:catAx>
        <c:axId val="185997466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chemeClr val="dk1"/>
                </a:solidFill>
                <a:latin typeface="+mn-lt"/>
              </a:defRPr>
            </a:pPr>
          </a:p>
        </c:txPr>
        <c:crossAx val="1413937531"/>
      </c:catAx>
      <c:valAx>
        <c:axId val="141393753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chemeClr val="dk1"/>
                </a:solidFill>
                <a:latin typeface="+mn-lt"/>
              </a:defRPr>
            </a:pPr>
          </a:p>
        </c:txPr>
        <c:crossAx val="1859974669"/>
      </c:valAx>
      <c:spPr>
        <a:solidFill>
          <a:schemeClr val="lt1"/>
        </a:solidFill>
      </c:spPr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chemeClr val="dk1"/>
              </a:solidFill>
              <a:latin typeface="+mn-lt"/>
            </a:defRPr>
          </a:pPr>
        </a:p>
      </c:txPr>
    </c:legend>
    <c:plotVisOnly val="1"/>
  </c:chart>
  <c:spPr>
    <a:solidFill>
      <a:schemeClr val="lt1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10</xdr:row>
      <xdr:rowOff>28575</xdr:rowOff>
    </xdr:from>
    <xdr:ext cx="5572125" cy="2876550"/>
    <xdr:graphicFrame>
      <xdr:nvGraphicFramePr>
        <xdr:cNvPr id="4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12</xdr:row>
      <xdr:rowOff>0</xdr:rowOff>
    </xdr:from>
    <xdr:ext cx="5010150" cy="3048000"/>
    <xdr:graphicFrame>
      <xdr:nvGraphicFramePr>
        <xdr:cNvPr id="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12</xdr:row>
      <xdr:rowOff>19050</xdr:rowOff>
    </xdr:from>
    <xdr:ext cx="7210425" cy="3038475"/>
    <xdr:graphicFrame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12</xdr:row>
      <xdr:rowOff>28575</xdr:rowOff>
    </xdr:from>
    <xdr:ext cx="6477000" cy="3086100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552450</xdr:colOff>
      <xdr:row>3</xdr:row>
      <xdr:rowOff>152400</xdr:rowOff>
    </xdr:from>
    <xdr:ext cx="6286500" cy="3876675"/>
    <xdr:graphicFrame>
      <xdr:nvGraphicFramePr>
        <xdr:cNvPr id="5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1:F10" displayName="Table_4" name="Table_4" id="4">
  <tableColumns count="6">
    <tableColumn name="Units" id="1"/>
    <tableColumn name="revenue" id="2"/>
    <tableColumn name="variable cost" id="3"/>
    <tableColumn name="fixed cost" id="4"/>
    <tableColumn name="total cost" id="5"/>
    <tableColumn name="profit/loss" id="6"/>
  </tableColumns>
  <tableStyleInfo name="calculation 1-style" showColumnStripes="0" showFirstColumn="1" showLastColumn="1" showRowStripes="1"/>
</table>
</file>

<file path=xl/tables/table2.xml><?xml version="1.0" encoding="utf-8"?>
<table xmlns="http://schemas.openxmlformats.org/spreadsheetml/2006/main" ref="A1:F12" displayName="Table_3" name="Table_3" id="3">
  <tableColumns count="6">
    <tableColumn name="unit" id="1"/>
    <tableColumn name="revenue" id="2"/>
    <tableColumn name="varible cost" id="3"/>
    <tableColumn name="fixed cost" id="4"/>
    <tableColumn name="total cost" id="5"/>
    <tableColumn name="profit/loss" id="6"/>
  </tableColumns>
  <tableStyleInfo name="calculation 2-style" showColumnStripes="0" showFirstColumn="1" showLastColumn="1" showRowStripes="1"/>
</table>
</file>

<file path=xl/tables/table3.xml><?xml version="1.0" encoding="utf-8"?>
<table xmlns="http://schemas.openxmlformats.org/spreadsheetml/2006/main" ref="A1:F12" displayName="Table_2" name="Table_2" id="2">
  <tableColumns count="6">
    <tableColumn name="unit" id="1"/>
    <tableColumn name="revenue" id="2"/>
    <tableColumn name="varible cost" id="3"/>
    <tableColumn name="fixed cost" id="4"/>
    <tableColumn name="total cost" id="5"/>
    <tableColumn name="profit/loss" id="6"/>
  </tableColumns>
  <tableStyleInfo name="calculation 3-style" showColumnStripes="0" showFirstColumn="1" showLastColumn="1" showRowStripes="1"/>
</table>
</file>

<file path=xl/tables/table4.xml><?xml version="1.0" encoding="utf-8"?>
<table xmlns="http://schemas.openxmlformats.org/spreadsheetml/2006/main" ref="A1:F12" displayName="Table_1" name="Table_1" id="1">
  <tableColumns count="6">
    <tableColumn name="unit" id="1"/>
    <tableColumn name="revenue" id="2"/>
    <tableColumn name="varible cost" id="3"/>
    <tableColumn name="fixed cost" id="4"/>
    <tableColumn name="total cost" id="5"/>
    <tableColumn name="profit/loss" id="6"/>
  </tableColumns>
  <tableStyleInfo name="calculation 4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0"/>
    <col customWidth="1" min="2" max="2" width="10.75"/>
    <col customWidth="1" min="3" max="3" width="14.75"/>
    <col customWidth="1" min="4" max="4" width="12.13"/>
    <col customWidth="1" min="5" max="5" width="11.75"/>
    <col customWidth="1" min="6" max="6" width="14.88"/>
    <col customWidth="1" min="7" max="7" width="15.25"/>
    <col customWidth="1" min="8" max="8" width="15.75"/>
    <col customWidth="1" min="9" max="26" width="8.63"/>
  </cols>
  <sheetData>
    <row r="1">
      <c r="A1" s="1" t="s">
        <v>8</v>
      </c>
      <c r="B1" s="1" t="s">
        <v>1</v>
      </c>
      <c r="C1" s="1" t="s">
        <v>9</v>
      </c>
      <c r="D1" s="1" t="s">
        <v>3</v>
      </c>
      <c r="E1" s="1" t="s">
        <v>4</v>
      </c>
      <c r="F1" s="1" t="s">
        <v>5</v>
      </c>
      <c r="G1" s="2" t="s">
        <v>6</v>
      </c>
      <c r="H1" s="3">
        <v>1399.0</v>
      </c>
    </row>
    <row r="2">
      <c r="A2" s="4">
        <v>0.0</v>
      </c>
      <c r="B2" s="5">
        <f t="shared" ref="B2:B10" si="1">A2*$H$1</f>
        <v>0</v>
      </c>
      <c r="C2" s="5">
        <f t="shared" ref="C2:C10" si="2">A2*$H$2</f>
        <v>0</v>
      </c>
      <c r="D2" s="5">
        <f t="shared" ref="D2:D10" si="3">$H$3</f>
        <v>20000</v>
      </c>
      <c r="E2" s="5">
        <f t="shared" ref="E2:E10" si="4">C2+D2</f>
        <v>20000</v>
      </c>
      <c r="F2" s="5">
        <f t="shared" ref="F2:F10" si="5">B2-E2</f>
        <v>-20000</v>
      </c>
      <c r="G2" s="2" t="s">
        <v>2</v>
      </c>
      <c r="H2" s="3">
        <v>1100.0</v>
      </c>
    </row>
    <row r="3">
      <c r="A3" s="4">
        <v>10.0</v>
      </c>
      <c r="B3" s="5">
        <f t="shared" si="1"/>
        <v>13990</v>
      </c>
      <c r="C3" s="5">
        <f t="shared" si="2"/>
        <v>11000</v>
      </c>
      <c r="D3" s="5">
        <f t="shared" si="3"/>
        <v>20000</v>
      </c>
      <c r="E3" s="5">
        <f t="shared" si="4"/>
        <v>31000</v>
      </c>
      <c r="F3" s="5">
        <f t="shared" si="5"/>
        <v>-17010</v>
      </c>
      <c r="G3" s="2" t="s">
        <v>3</v>
      </c>
      <c r="H3" s="3">
        <v>20000.0</v>
      </c>
    </row>
    <row r="4">
      <c r="A4" s="4">
        <v>20.0</v>
      </c>
      <c r="B4" s="5">
        <f t="shared" si="1"/>
        <v>27980</v>
      </c>
      <c r="C4" s="5">
        <f t="shared" si="2"/>
        <v>22000</v>
      </c>
      <c r="D4" s="5">
        <f t="shared" si="3"/>
        <v>20000</v>
      </c>
      <c r="E4" s="5">
        <f t="shared" si="4"/>
        <v>42000</v>
      </c>
      <c r="F4" s="5">
        <f t="shared" si="5"/>
        <v>-14020</v>
      </c>
      <c r="G4" s="2" t="s">
        <v>7</v>
      </c>
      <c r="H4" s="2">
        <f>H3/(H1-H2)</f>
        <v>66.88963211</v>
      </c>
      <c r="I4" s="2">
        <v>67.0</v>
      </c>
    </row>
    <row r="5">
      <c r="A5" s="4">
        <v>30.0</v>
      </c>
      <c r="B5" s="5">
        <f t="shared" si="1"/>
        <v>41970</v>
      </c>
      <c r="C5" s="5">
        <f t="shared" si="2"/>
        <v>33000</v>
      </c>
      <c r="D5" s="5">
        <f t="shared" si="3"/>
        <v>20000</v>
      </c>
      <c r="E5" s="5">
        <f t="shared" si="4"/>
        <v>53000</v>
      </c>
      <c r="F5" s="5">
        <f t="shared" si="5"/>
        <v>-11030</v>
      </c>
    </row>
    <row r="6">
      <c r="A6" s="4">
        <v>40.0</v>
      </c>
      <c r="B6" s="5">
        <f t="shared" si="1"/>
        <v>55960</v>
      </c>
      <c r="C6" s="5">
        <f t="shared" si="2"/>
        <v>44000</v>
      </c>
      <c r="D6" s="5">
        <f t="shared" si="3"/>
        <v>20000</v>
      </c>
      <c r="E6" s="5">
        <f t="shared" si="4"/>
        <v>64000</v>
      </c>
      <c r="F6" s="5">
        <f t="shared" si="5"/>
        <v>-8040</v>
      </c>
    </row>
    <row r="7">
      <c r="A7" s="4">
        <v>50.0</v>
      </c>
      <c r="B7" s="5">
        <f t="shared" si="1"/>
        <v>69950</v>
      </c>
      <c r="C7" s="5">
        <f t="shared" si="2"/>
        <v>55000</v>
      </c>
      <c r="D7" s="5">
        <f t="shared" si="3"/>
        <v>20000</v>
      </c>
      <c r="E7" s="5">
        <f t="shared" si="4"/>
        <v>75000</v>
      </c>
      <c r="F7" s="5">
        <f t="shared" si="5"/>
        <v>-5050</v>
      </c>
    </row>
    <row r="8">
      <c r="A8" s="4">
        <v>60.0</v>
      </c>
      <c r="B8" s="5">
        <f t="shared" si="1"/>
        <v>83940</v>
      </c>
      <c r="C8" s="5">
        <f t="shared" si="2"/>
        <v>66000</v>
      </c>
      <c r="D8" s="5">
        <f t="shared" si="3"/>
        <v>20000</v>
      </c>
      <c r="E8" s="5">
        <f t="shared" si="4"/>
        <v>86000</v>
      </c>
      <c r="F8" s="5">
        <f t="shared" si="5"/>
        <v>-2060</v>
      </c>
    </row>
    <row r="9">
      <c r="A9" s="4">
        <v>70.0</v>
      </c>
      <c r="B9" s="5">
        <f t="shared" si="1"/>
        <v>97930</v>
      </c>
      <c r="C9" s="5">
        <f t="shared" si="2"/>
        <v>77000</v>
      </c>
      <c r="D9" s="5">
        <f t="shared" si="3"/>
        <v>20000</v>
      </c>
      <c r="E9" s="5">
        <f t="shared" si="4"/>
        <v>97000</v>
      </c>
      <c r="F9" s="5">
        <f t="shared" si="5"/>
        <v>930</v>
      </c>
    </row>
    <row r="10">
      <c r="A10" s="6">
        <v>80.0</v>
      </c>
      <c r="B10" s="5">
        <f t="shared" si="1"/>
        <v>111920</v>
      </c>
      <c r="C10" s="5">
        <f t="shared" si="2"/>
        <v>88000</v>
      </c>
      <c r="D10" s="5">
        <f t="shared" si="3"/>
        <v>20000</v>
      </c>
      <c r="E10" s="5">
        <f t="shared" si="4"/>
        <v>108000</v>
      </c>
      <c r="F10" s="5">
        <f t="shared" si="5"/>
        <v>3920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88"/>
    <col customWidth="1" min="2" max="2" width="10.75"/>
    <col customWidth="1" min="3" max="3" width="13.75"/>
    <col customWidth="1" min="4" max="4" width="12.13"/>
    <col customWidth="1" min="5" max="5" width="11.75"/>
    <col customWidth="1" min="6" max="6" width="12.75"/>
    <col customWidth="1" min="7" max="7" width="21.13"/>
    <col customWidth="1" min="8" max="8" width="16.13"/>
    <col customWidth="1" min="9" max="9" width="10.38"/>
    <col customWidth="1" min="10" max="26" width="8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>
        <v>1299.0</v>
      </c>
    </row>
    <row r="2">
      <c r="A2" s="4">
        <v>0.0</v>
      </c>
      <c r="B2" s="5">
        <f t="shared" ref="B2:B12" si="1">A2*$H$1</f>
        <v>0</v>
      </c>
      <c r="C2" s="5">
        <f t="shared" ref="C2:C12" si="2">A2*$H$2</f>
        <v>0</v>
      </c>
      <c r="D2" s="5">
        <f t="shared" ref="D2:D12" si="3">$H$3</f>
        <v>20000</v>
      </c>
      <c r="E2" s="5">
        <f t="shared" ref="E2:E12" si="4">C2+D2</f>
        <v>20000</v>
      </c>
      <c r="F2" s="5">
        <f t="shared" ref="F2:F12" si="5">B2-E2</f>
        <v>-20000</v>
      </c>
      <c r="G2" s="2" t="s">
        <v>2</v>
      </c>
      <c r="H2" s="3">
        <v>1100.0</v>
      </c>
    </row>
    <row r="3">
      <c r="A3" s="4">
        <v>20.0</v>
      </c>
      <c r="B3" s="5">
        <f t="shared" si="1"/>
        <v>25980</v>
      </c>
      <c r="C3" s="5">
        <f t="shared" si="2"/>
        <v>22000</v>
      </c>
      <c r="D3" s="5">
        <f t="shared" si="3"/>
        <v>20000</v>
      </c>
      <c r="E3" s="5">
        <f t="shared" si="4"/>
        <v>42000</v>
      </c>
      <c r="F3" s="5">
        <f t="shared" si="5"/>
        <v>-16020</v>
      </c>
      <c r="G3" s="2" t="s">
        <v>3</v>
      </c>
      <c r="H3" s="3">
        <v>20000.0</v>
      </c>
    </row>
    <row r="4">
      <c r="A4" s="4">
        <v>40.0</v>
      </c>
      <c r="B4" s="5">
        <f t="shared" si="1"/>
        <v>51960</v>
      </c>
      <c r="C4" s="5">
        <f t="shared" si="2"/>
        <v>44000</v>
      </c>
      <c r="D4" s="5">
        <f t="shared" si="3"/>
        <v>20000</v>
      </c>
      <c r="E4" s="5">
        <f t="shared" si="4"/>
        <v>64000</v>
      </c>
      <c r="F4" s="5">
        <f t="shared" si="5"/>
        <v>-12040</v>
      </c>
      <c r="G4" s="2" t="s">
        <v>7</v>
      </c>
      <c r="H4" s="2">
        <f>H3/(H1-H2)</f>
        <v>100.5025126</v>
      </c>
      <c r="I4" s="2">
        <v>101.0</v>
      </c>
    </row>
    <row r="5">
      <c r="A5" s="4">
        <v>60.0</v>
      </c>
      <c r="B5" s="5">
        <f t="shared" si="1"/>
        <v>77940</v>
      </c>
      <c r="C5" s="5">
        <f t="shared" si="2"/>
        <v>66000</v>
      </c>
      <c r="D5" s="5">
        <f t="shared" si="3"/>
        <v>20000</v>
      </c>
      <c r="E5" s="5">
        <f t="shared" si="4"/>
        <v>86000</v>
      </c>
      <c r="F5" s="5">
        <f t="shared" si="5"/>
        <v>-8060</v>
      </c>
    </row>
    <row r="6">
      <c r="A6" s="4">
        <v>80.0</v>
      </c>
      <c r="B6" s="5">
        <f t="shared" si="1"/>
        <v>103920</v>
      </c>
      <c r="C6" s="5">
        <f t="shared" si="2"/>
        <v>88000</v>
      </c>
      <c r="D6" s="5">
        <f t="shared" si="3"/>
        <v>20000</v>
      </c>
      <c r="E6" s="5">
        <f t="shared" si="4"/>
        <v>108000</v>
      </c>
      <c r="F6" s="5">
        <f t="shared" si="5"/>
        <v>-4080</v>
      </c>
    </row>
    <row r="7">
      <c r="A7" s="4">
        <v>100.0</v>
      </c>
      <c r="B7" s="5">
        <f t="shared" si="1"/>
        <v>129900</v>
      </c>
      <c r="C7" s="5">
        <f t="shared" si="2"/>
        <v>110000</v>
      </c>
      <c r="D7" s="5">
        <f t="shared" si="3"/>
        <v>20000</v>
      </c>
      <c r="E7" s="5">
        <f t="shared" si="4"/>
        <v>130000</v>
      </c>
      <c r="F7" s="5">
        <f t="shared" si="5"/>
        <v>-100</v>
      </c>
    </row>
    <row r="8">
      <c r="A8" s="4">
        <v>120.0</v>
      </c>
      <c r="B8" s="5">
        <f t="shared" si="1"/>
        <v>155880</v>
      </c>
      <c r="C8" s="5">
        <f t="shared" si="2"/>
        <v>132000</v>
      </c>
      <c r="D8" s="5">
        <f t="shared" si="3"/>
        <v>20000</v>
      </c>
      <c r="E8" s="5">
        <f t="shared" si="4"/>
        <v>152000</v>
      </c>
      <c r="F8" s="5">
        <f t="shared" si="5"/>
        <v>3880</v>
      </c>
    </row>
    <row r="9">
      <c r="A9" s="4">
        <v>140.0</v>
      </c>
      <c r="B9" s="5">
        <f t="shared" si="1"/>
        <v>181860</v>
      </c>
      <c r="C9" s="5">
        <f t="shared" si="2"/>
        <v>154000</v>
      </c>
      <c r="D9" s="5">
        <f t="shared" si="3"/>
        <v>20000</v>
      </c>
      <c r="E9" s="5">
        <f t="shared" si="4"/>
        <v>174000</v>
      </c>
      <c r="F9" s="5">
        <f t="shared" si="5"/>
        <v>7860</v>
      </c>
    </row>
    <row r="10">
      <c r="A10" s="4">
        <v>160.0</v>
      </c>
      <c r="B10" s="5">
        <f t="shared" si="1"/>
        <v>207840</v>
      </c>
      <c r="C10" s="5">
        <f t="shared" si="2"/>
        <v>176000</v>
      </c>
      <c r="D10" s="5">
        <f t="shared" si="3"/>
        <v>20000</v>
      </c>
      <c r="E10" s="5">
        <f t="shared" si="4"/>
        <v>196000</v>
      </c>
      <c r="F10" s="5">
        <f t="shared" si="5"/>
        <v>11840</v>
      </c>
    </row>
    <row r="11">
      <c r="A11" s="4">
        <v>180.0</v>
      </c>
      <c r="B11" s="5">
        <f t="shared" si="1"/>
        <v>233820</v>
      </c>
      <c r="C11" s="5">
        <f t="shared" si="2"/>
        <v>198000</v>
      </c>
      <c r="D11" s="5">
        <f t="shared" si="3"/>
        <v>20000</v>
      </c>
      <c r="E11" s="5">
        <f t="shared" si="4"/>
        <v>218000</v>
      </c>
      <c r="F11" s="5">
        <f t="shared" si="5"/>
        <v>15820</v>
      </c>
    </row>
    <row r="12">
      <c r="A12" s="4">
        <v>200.0</v>
      </c>
      <c r="B12" s="5">
        <f t="shared" si="1"/>
        <v>259800</v>
      </c>
      <c r="C12" s="5">
        <f t="shared" si="2"/>
        <v>220000</v>
      </c>
      <c r="D12" s="5">
        <f t="shared" si="3"/>
        <v>20000</v>
      </c>
      <c r="E12" s="5">
        <f t="shared" si="4"/>
        <v>240000</v>
      </c>
      <c r="F12" s="5">
        <f t="shared" si="5"/>
        <v>19800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25"/>
    <col customWidth="1" min="2" max="2" width="14.38"/>
    <col customWidth="1" min="3" max="3" width="15.63"/>
    <col customWidth="1" min="4" max="4" width="18.0"/>
    <col customWidth="1" min="5" max="5" width="16.13"/>
    <col customWidth="1" min="6" max="6" width="17.88"/>
    <col customWidth="1" min="7" max="7" width="15.38"/>
    <col customWidth="1" min="8" max="8" width="13.0"/>
    <col customWidth="1" min="9" max="26" width="8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>
        <v>1399.0</v>
      </c>
    </row>
    <row r="2">
      <c r="A2" s="4">
        <v>0.0</v>
      </c>
      <c r="B2" s="5">
        <f t="shared" ref="B2:B12" si="1">A2*$H$1</f>
        <v>0</v>
      </c>
      <c r="C2" s="5">
        <f t="shared" ref="C2:C12" si="2">A2*$H$2</f>
        <v>0</v>
      </c>
      <c r="D2" s="5">
        <f t="shared" ref="D2:D12" si="3">$H$3</f>
        <v>20000</v>
      </c>
      <c r="E2" s="5">
        <f t="shared" ref="E2:E12" si="4">C2+D2</f>
        <v>20000</v>
      </c>
      <c r="F2" s="5">
        <f t="shared" ref="F2:F12" si="5">B2-E2</f>
        <v>-20000</v>
      </c>
      <c r="G2" s="2" t="s">
        <v>2</v>
      </c>
      <c r="H2" s="3">
        <v>1150.0</v>
      </c>
    </row>
    <row r="3">
      <c r="A3" s="4">
        <v>20.0</v>
      </c>
      <c r="B3" s="5">
        <f t="shared" si="1"/>
        <v>27980</v>
      </c>
      <c r="C3" s="5">
        <f t="shared" si="2"/>
        <v>23000</v>
      </c>
      <c r="D3" s="5">
        <f t="shared" si="3"/>
        <v>20000</v>
      </c>
      <c r="E3" s="5">
        <f t="shared" si="4"/>
        <v>43000</v>
      </c>
      <c r="F3" s="5">
        <f t="shared" si="5"/>
        <v>-15020</v>
      </c>
      <c r="G3" s="2" t="s">
        <v>3</v>
      </c>
      <c r="H3" s="3">
        <v>20000.0</v>
      </c>
    </row>
    <row r="4">
      <c r="A4" s="4">
        <v>40.0</v>
      </c>
      <c r="B4" s="5">
        <f t="shared" si="1"/>
        <v>55960</v>
      </c>
      <c r="C4" s="5">
        <f t="shared" si="2"/>
        <v>46000</v>
      </c>
      <c r="D4" s="5">
        <f t="shared" si="3"/>
        <v>20000</v>
      </c>
      <c r="E4" s="5">
        <f t="shared" si="4"/>
        <v>66000</v>
      </c>
      <c r="F4" s="5">
        <f t="shared" si="5"/>
        <v>-10040</v>
      </c>
      <c r="G4" s="2" t="s">
        <v>7</v>
      </c>
      <c r="H4" s="2">
        <f>H3/(H1-H2)</f>
        <v>80.32128514</v>
      </c>
      <c r="I4" s="2">
        <v>81.0</v>
      </c>
    </row>
    <row r="5">
      <c r="A5" s="4">
        <v>60.0</v>
      </c>
      <c r="B5" s="5">
        <f t="shared" si="1"/>
        <v>83940</v>
      </c>
      <c r="C5" s="5">
        <f t="shared" si="2"/>
        <v>69000</v>
      </c>
      <c r="D5" s="5">
        <f t="shared" si="3"/>
        <v>20000</v>
      </c>
      <c r="E5" s="5">
        <f t="shared" si="4"/>
        <v>89000</v>
      </c>
      <c r="F5" s="5">
        <f t="shared" si="5"/>
        <v>-5060</v>
      </c>
    </row>
    <row r="6">
      <c r="A6" s="4">
        <v>80.0</v>
      </c>
      <c r="B6" s="5">
        <f t="shared" si="1"/>
        <v>111920</v>
      </c>
      <c r="C6" s="5">
        <f t="shared" si="2"/>
        <v>92000</v>
      </c>
      <c r="D6" s="5">
        <f t="shared" si="3"/>
        <v>20000</v>
      </c>
      <c r="E6" s="5">
        <f t="shared" si="4"/>
        <v>112000</v>
      </c>
      <c r="F6" s="5">
        <f t="shared" si="5"/>
        <v>-80</v>
      </c>
    </row>
    <row r="7">
      <c r="A7" s="4">
        <v>100.0</v>
      </c>
      <c r="B7" s="5">
        <f t="shared" si="1"/>
        <v>139900</v>
      </c>
      <c r="C7" s="5">
        <f t="shared" si="2"/>
        <v>115000</v>
      </c>
      <c r="D7" s="5">
        <f t="shared" si="3"/>
        <v>20000</v>
      </c>
      <c r="E7" s="5">
        <f t="shared" si="4"/>
        <v>135000</v>
      </c>
      <c r="F7" s="5">
        <f t="shared" si="5"/>
        <v>4900</v>
      </c>
    </row>
    <row r="8">
      <c r="A8" s="4">
        <v>120.0</v>
      </c>
      <c r="B8" s="5">
        <f t="shared" si="1"/>
        <v>167880</v>
      </c>
      <c r="C8" s="5">
        <f t="shared" si="2"/>
        <v>138000</v>
      </c>
      <c r="D8" s="5">
        <f t="shared" si="3"/>
        <v>20000</v>
      </c>
      <c r="E8" s="5">
        <f t="shared" si="4"/>
        <v>158000</v>
      </c>
      <c r="F8" s="5">
        <f t="shared" si="5"/>
        <v>9880</v>
      </c>
    </row>
    <row r="9">
      <c r="A9" s="4">
        <v>140.0</v>
      </c>
      <c r="B9" s="5">
        <f t="shared" si="1"/>
        <v>195860</v>
      </c>
      <c r="C9" s="5">
        <f t="shared" si="2"/>
        <v>161000</v>
      </c>
      <c r="D9" s="5">
        <f t="shared" si="3"/>
        <v>20000</v>
      </c>
      <c r="E9" s="5">
        <f t="shared" si="4"/>
        <v>181000</v>
      </c>
      <c r="F9" s="5">
        <f t="shared" si="5"/>
        <v>14860</v>
      </c>
    </row>
    <row r="10">
      <c r="A10" s="4">
        <v>160.0</v>
      </c>
      <c r="B10" s="5">
        <f t="shared" si="1"/>
        <v>223840</v>
      </c>
      <c r="C10" s="5">
        <f t="shared" si="2"/>
        <v>184000</v>
      </c>
      <c r="D10" s="5">
        <f t="shared" si="3"/>
        <v>20000</v>
      </c>
      <c r="E10" s="5">
        <f t="shared" si="4"/>
        <v>204000</v>
      </c>
      <c r="F10" s="5">
        <f t="shared" si="5"/>
        <v>19840</v>
      </c>
    </row>
    <row r="11">
      <c r="A11" s="4">
        <v>180.0</v>
      </c>
      <c r="B11" s="5">
        <f t="shared" si="1"/>
        <v>251820</v>
      </c>
      <c r="C11" s="5">
        <f t="shared" si="2"/>
        <v>207000</v>
      </c>
      <c r="D11" s="5">
        <f t="shared" si="3"/>
        <v>20000</v>
      </c>
      <c r="E11" s="5">
        <f t="shared" si="4"/>
        <v>227000</v>
      </c>
      <c r="F11" s="5">
        <f t="shared" si="5"/>
        <v>24820</v>
      </c>
    </row>
    <row r="12">
      <c r="A12" s="4">
        <v>200.0</v>
      </c>
      <c r="B12" s="5">
        <f t="shared" si="1"/>
        <v>279800</v>
      </c>
      <c r="C12" s="5">
        <f t="shared" si="2"/>
        <v>230000</v>
      </c>
      <c r="D12" s="5">
        <f t="shared" si="3"/>
        <v>20000</v>
      </c>
      <c r="E12" s="5">
        <f t="shared" si="4"/>
        <v>250000</v>
      </c>
      <c r="F12" s="5">
        <f t="shared" si="5"/>
        <v>29800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63"/>
    <col customWidth="1" min="2" max="3" width="13.38"/>
    <col customWidth="1" min="4" max="4" width="15.75"/>
    <col customWidth="1" min="5" max="5" width="15.63"/>
    <col customWidth="1" min="6" max="6" width="13.75"/>
    <col customWidth="1" min="7" max="7" width="15.88"/>
    <col customWidth="1" min="8" max="8" width="12.38"/>
    <col customWidth="1" min="9" max="26" width="8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>
        <v>1399.0</v>
      </c>
    </row>
    <row r="2">
      <c r="A2" s="4">
        <v>0.0</v>
      </c>
      <c r="B2" s="5">
        <f t="shared" ref="B2:B12" si="1">A2*$H$1</f>
        <v>0</v>
      </c>
      <c r="C2" s="5">
        <f t="shared" ref="C2:C12" si="2">A2*$H$2</f>
        <v>0</v>
      </c>
      <c r="D2" s="5">
        <f t="shared" ref="D2:D12" si="3">$H$3</f>
        <v>30000</v>
      </c>
      <c r="E2" s="5">
        <f t="shared" ref="E2:E12" si="4">C2+D2</f>
        <v>30000</v>
      </c>
      <c r="F2" s="5">
        <f t="shared" ref="F2:F12" si="5">B2-E2</f>
        <v>-30000</v>
      </c>
      <c r="G2" s="2" t="s">
        <v>2</v>
      </c>
      <c r="H2" s="3">
        <v>1100.0</v>
      </c>
    </row>
    <row r="3">
      <c r="A3" s="4">
        <v>20.0</v>
      </c>
      <c r="B3" s="5">
        <f t="shared" si="1"/>
        <v>27980</v>
      </c>
      <c r="C3" s="5">
        <f t="shared" si="2"/>
        <v>22000</v>
      </c>
      <c r="D3" s="5">
        <f t="shared" si="3"/>
        <v>30000</v>
      </c>
      <c r="E3" s="5">
        <f t="shared" si="4"/>
        <v>52000</v>
      </c>
      <c r="F3" s="5">
        <f t="shared" si="5"/>
        <v>-24020</v>
      </c>
      <c r="G3" s="2" t="s">
        <v>3</v>
      </c>
      <c r="H3" s="3">
        <v>30000.0</v>
      </c>
    </row>
    <row r="4">
      <c r="A4" s="4">
        <v>40.0</v>
      </c>
      <c r="B4" s="5">
        <f t="shared" si="1"/>
        <v>55960</v>
      </c>
      <c r="C4" s="5">
        <f t="shared" si="2"/>
        <v>44000</v>
      </c>
      <c r="D4" s="5">
        <f t="shared" si="3"/>
        <v>30000</v>
      </c>
      <c r="E4" s="5">
        <f t="shared" si="4"/>
        <v>74000</v>
      </c>
      <c r="F4" s="5">
        <f t="shared" si="5"/>
        <v>-18040</v>
      </c>
      <c r="G4" s="2" t="s">
        <v>7</v>
      </c>
      <c r="H4" s="2">
        <f>H3/(H1-H2)</f>
        <v>100.3344482</v>
      </c>
      <c r="I4" s="2">
        <v>101.0</v>
      </c>
    </row>
    <row r="5">
      <c r="A5" s="4">
        <v>60.0</v>
      </c>
      <c r="B5" s="5">
        <f t="shared" si="1"/>
        <v>83940</v>
      </c>
      <c r="C5" s="5">
        <f t="shared" si="2"/>
        <v>66000</v>
      </c>
      <c r="D5" s="5">
        <f t="shared" si="3"/>
        <v>30000</v>
      </c>
      <c r="E5" s="5">
        <f t="shared" si="4"/>
        <v>96000</v>
      </c>
      <c r="F5" s="5">
        <f t="shared" si="5"/>
        <v>-12060</v>
      </c>
    </row>
    <row r="6">
      <c r="A6" s="4">
        <v>80.0</v>
      </c>
      <c r="B6" s="5">
        <f t="shared" si="1"/>
        <v>111920</v>
      </c>
      <c r="C6" s="5">
        <f t="shared" si="2"/>
        <v>88000</v>
      </c>
      <c r="D6" s="5">
        <f t="shared" si="3"/>
        <v>30000</v>
      </c>
      <c r="E6" s="5">
        <f t="shared" si="4"/>
        <v>118000</v>
      </c>
      <c r="F6" s="5">
        <f t="shared" si="5"/>
        <v>-6080</v>
      </c>
    </row>
    <row r="7">
      <c r="A7" s="4">
        <v>100.0</v>
      </c>
      <c r="B7" s="5">
        <f t="shared" si="1"/>
        <v>139900</v>
      </c>
      <c r="C7" s="5">
        <f t="shared" si="2"/>
        <v>110000</v>
      </c>
      <c r="D7" s="5">
        <f t="shared" si="3"/>
        <v>30000</v>
      </c>
      <c r="E7" s="5">
        <f t="shared" si="4"/>
        <v>140000</v>
      </c>
      <c r="F7" s="5">
        <f t="shared" si="5"/>
        <v>-100</v>
      </c>
    </row>
    <row r="8">
      <c r="A8" s="4">
        <v>120.0</v>
      </c>
      <c r="B8" s="5">
        <f t="shared" si="1"/>
        <v>167880</v>
      </c>
      <c r="C8" s="5">
        <f t="shared" si="2"/>
        <v>132000</v>
      </c>
      <c r="D8" s="5">
        <f t="shared" si="3"/>
        <v>30000</v>
      </c>
      <c r="E8" s="5">
        <f t="shared" si="4"/>
        <v>162000</v>
      </c>
      <c r="F8" s="5">
        <f t="shared" si="5"/>
        <v>5880</v>
      </c>
    </row>
    <row r="9">
      <c r="A9" s="4">
        <v>140.0</v>
      </c>
      <c r="B9" s="5">
        <f t="shared" si="1"/>
        <v>195860</v>
      </c>
      <c r="C9" s="5">
        <f t="shared" si="2"/>
        <v>154000</v>
      </c>
      <c r="D9" s="5">
        <f t="shared" si="3"/>
        <v>30000</v>
      </c>
      <c r="E9" s="5">
        <f t="shared" si="4"/>
        <v>184000</v>
      </c>
      <c r="F9" s="5">
        <f t="shared" si="5"/>
        <v>11860</v>
      </c>
    </row>
    <row r="10">
      <c r="A10" s="4">
        <v>160.0</v>
      </c>
      <c r="B10" s="5">
        <f t="shared" si="1"/>
        <v>223840</v>
      </c>
      <c r="C10" s="5">
        <f t="shared" si="2"/>
        <v>176000</v>
      </c>
      <c r="D10" s="5">
        <f t="shared" si="3"/>
        <v>30000</v>
      </c>
      <c r="E10" s="5">
        <f t="shared" si="4"/>
        <v>206000</v>
      </c>
      <c r="F10" s="5">
        <f t="shared" si="5"/>
        <v>17840</v>
      </c>
    </row>
    <row r="11">
      <c r="A11" s="4">
        <v>180.0</v>
      </c>
      <c r="B11" s="5">
        <f t="shared" si="1"/>
        <v>251820</v>
      </c>
      <c r="C11" s="5">
        <f t="shared" si="2"/>
        <v>198000</v>
      </c>
      <c r="D11" s="5">
        <f t="shared" si="3"/>
        <v>30000</v>
      </c>
      <c r="E11" s="5">
        <f t="shared" si="4"/>
        <v>228000</v>
      </c>
      <c r="F11" s="5">
        <f t="shared" si="5"/>
        <v>23820</v>
      </c>
    </row>
    <row r="12">
      <c r="A12" s="4">
        <v>200.0</v>
      </c>
      <c r="B12" s="5">
        <f t="shared" si="1"/>
        <v>279800</v>
      </c>
      <c r="C12" s="5">
        <f t="shared" si="2"/>
        <v>220000</v>
      </c>
      <c r="D12" s="5">
        <f t="shared" si="3"/>
        <v>30000</v>
      </c>
      <c r="E12" s="5">
        <f t="shared" si="4"/>
        <v>250000</v>
      </c>
      <c r="F12" s="5">
        <f t="shared" si="5"/>
        <v>29800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15.0"/>
    <col customWidth="1" min="3" max="3" width="18.75"/>
    <col customWidth="1" min="4" max="4" width="16.0"/>
    <col customWidth="1" min="5" max="5" width="18.25"/>
    <col customWidth="1" min="6" max="6" width="12.75"/>
    <col customWidth="1" min="7" max="8" width="8.63"/>
    <col customWidth="1" min="9" max="9" width="11.25"/>
    <col customWidth="1" min="10" max="10" width="9.38"/>
    <col customWidth="1" min="11" max="26" width="8.63"/>
  </cols>
  <sheetData>
    <row r="1">
      <c r="A1" s="2" t="s">
        <v>0</v>
      </c>
      <c r="B1" s="2" t="s">
        <v>1</v>
      </c>
      <c r="C1" s="2" t="s">
        <v>10</v>
      </c>
      <c r="D1" s="2" t="s">
        <v>3</v>
      </c>
      <c r="E1" s="2" t="s">
        <v>11</v>
      </c>
      <c r="F1" s="2" t="s">
        <v>5</v>
      </c>
      <c r="G1" s="2" t="s">
        <v>12</v>
      </c>
      <c r="H1" s="3">
        <v>1399.0</v>
      </c>
      <c r="I1" s="2" t="s">
        <v>13</v>
      </c>
      <c r="J1" s="2">
        <v>67.0</v>
      </c>
    </row>
    <row r="2">
      <c r="A2" s="2">
        <v>0.0</v>
      </c>
      <c r="B2" s="3">
        <f t="shared" ref="B2:B25" si="1">A2*$H$1</f>
        <v>0</v>
      </c>
      <c r="C2" s="3">
        <f t="shared" ref="C2:C25" si="2">A2*$H$2</f>
        <v>0</v>
      </c>
      <c r="D2" s="3">
        <f t="shared" ref="D2:D25" si="3">$H$3</f>
        <v>20000</v>
      </c>
      <c r="E2" s="3">
        <f t="shared" ref="E2:E25" si="4">C2+D2</f>
        <v>20000</v>
      </c>
      <c r="F2" s="3">
        <f t="shared" ref="F2:F25" si="5">B2-E2</f>
        <v>-20000</v>
      </c>
      <c r="G2" s="2" t="s">
        <v>14</v>
      </c>
      <c r="H2" s="3">
        <v>1100.0</v>
      </c>
    </row>
    <row r="3">
      <c r="A3" s="2">
        <v>10.0</v>
      </c>
      <c r="B3" s="3">
        <f t="shared" si="1"/>
        <v>13990</v>
      </c>
      <c r="C3" s="3">
        <f t="shared" si="2"/>
        <v>11000</v>
      </c>
      <c r="D3" s="3">
        <f t="shared" si="3"/>
        <v>20000</v>
      </c>
      <c r="E3" s="3">
        <f t="shared" si="4"/>
        <v>31000</v>
      </c>
      <c r="F3" s="3">
        <f t="shared" si="5"/>
        <v>-17010</v>
      </c>
      <c r="G3" s="2" t="s">
        <v>15</v>
      </c>
      <c r="H3" s="3">
        <v>20000.0</v>
      </c>
    </row>
    <row r="4">
      <c r="A4" s="2">
        <v>20.0</v>
      </c>
      <c r="B4" s="3">
        <f t="shared" si="1"/>
        <v>27980</v>
      </c>
      <c r="C4" s="3">
        <f t="shared" si="2"/>
        <v>22000</v>
      </c>
      <c r="D4" s="3">
        <f t="shared" si="3"/>
        <v>20000</v>
      </c>
      <c r="E4" s="3">
        <f t="shared" si="4"/>
        <v>42000</v>
      </c>
      <c r="F4" s="3">
        <f t="shared" si="5"/>
        <v>-14020</v>
      </c>
    </row>
    <row r="5">
      <c r="A5" s="2">
        <v>30.0</v>
      </c>
      <c r="B5" s="3">
        <f t="shared" si="1"/>
        <v>41970</v>
      </c>
      <c r="C5" s="3">
        <f t="shared" si="2"/>
        <v>33000</v>
      </c>
      <c r="D5" s="3">
        <f t="shared" si="3"/>
        <v>20000</v>
      </c>
      <c r="E5" s="3">
        <f t="shared" si="4"/>
        <v>53000</v>
      </c>
      <c r="F5" s="3">
        <f t="shared" si="5"/>
        <v>-11030</v>
      </c>
      <c r="H5" s="3"/>
    </row>
    <row r="6">
      <c r="A6" s="2">
        <v>40.0</v>
      </c>
      <c r="B6" s="3">
        <f t="shared" si="1"/>
        <v>55960</v>
      </c>
      <c r="C6" s="3">
        <f t="shared" si="2"/>
        <v>44000</v>
      </c>
      <c r="D6" s="3">
        <f t="shared" si="3"/>
        <v>20000</v>
      </c>
      <c r="E6" s="3">
        <f t="shared" si="4"/>
        <v>64000</v>
      </c>
      <c r="F6" s="3">
        <f t="shared" si="5"/>
        <v>-8040</v>
      </c>
    </row>
    <row r="7">
      <c r="A7" s="2">
        <v>50.0</v>
      </c>
      <c r="B7" s="3">
        <f t="shared" si="1"/>
        <v>69950</v>
      </c>
      <c r="C7" s="3">
        <f t="shared" si="2"/>
        <v>55000</v>
      </c>
      <c r="D7" s="3">
        <f t="shared" si="3"/>
        <v>20000</v>
      </c>
      <c r="E7" s="3">
        <f t="shared" si="4"/>
        <v>75000</v>
      </c>
      <c r="F7" s="3">
        <f t="shared" si="5"/>
        <v>-5050</v>
      </c>
    </row>
    <row r="8">
      <c r="A8" s="2">
        <v>60.0</v>
      </c>
      <c r="B8" s="3">
        <f t="shared" si="1"/>
        <v>83940</v>
      </c>
      <c r="C8" s="3">
        <f t="shared" si="2"/>
        <v>66000</v>
      </c>
      <c r="D8" s="3">
        <f t="shared" si="3"/>
        <v>20000</v>
      </c>
      <c r="E8" s="3">
        <f t="shared" si="4"/>
        <v>86000</v>
      </c>
      <c r="F8" s="3">
        <f t="shared" si="5"/>
        <v>-2060</v>
      </c>
    </row>
    <row r="9">
      <c r="A9" s="2">
        <v>70.0</v>
      </c>
      <c r="B9" s="3">
        <f t="shared" si="1"/>
        <v>97930</v>
      </c>
      <c r="C9" s="3">
        <f t="shared" si="2"/>
        <v>77000</v>
      </c>
      <c r="D9" s="3">
        <f t="shared" si="3"/>
        <v>20000</v>
      </c>
      <c r="E9" s="3">
        <f t="shared" si="4"/>
        <v>97000</v>
      </c>
      <c r="F9" s="3">
        <f t="shared" si="5"/>
        <v>930</v>
      </c>
    </row>
    <row r="10">
      <c r="A10" s="2">
        <v>80.0</v>
      </c>
      <c r="B10" s="3">
        <f t="shared" si="1"/>
        <v>111920</v>
      </c>
      <c r="C10" s="3">
        <f t="shared" si="2"/>
        <v>88000</v>
      </c>
      <c r="D10" s="3">
        <f t="shared" si="3"/>
        <v>20000</v>
      </c>
      <c r="E10" s="3">
        <f t="shared" si="4"/>
        <v>108000</v>
      </c>
      <c r="F10" s="3">
        <f t="shared" si="5"/>
        <v>3920</v>
      </c>
    </row>
    <row r="11">
      <c r="A11" s="2">
        <v>90.0</v>
      </c>
      <c r="B11" s="3">
        <f t="shared" si="1"/>
        <v>125910</v>
      </c>
      <c r="C11" s="3">
        <f t="shared" si="2"/>
        <v>99000</v>
      </c>
      <c r="D11" s="3">
        <f t="shared" si="3"/>
        <v>20000</v>
      </c>
      <c r="E11" s="3">
        <f t="shared" si="4"/>
        <v>119000</v>
      </c>
      <c r="F11" s="3">
        <f t="shared" si="5"/>
        <v>6910</v>
      </c>
    </row>
    <row r="12">
      <c r="A12" s="2">
        <v>100.0</v>
      </c>
      <c r="B12" s="3">
        <f t="shared" si="1"/>
        <v>139900</v>
      </c>
      <c r="C12" s="3">
        <f t="shared" si="2"/>
        <v>110000</v>
      </c>
      <c r="D12" s="3">
        <f t="shared" si="3"/>
        <v>20000</v>
      </c>
      <c r="E12" s="3">
        <f t="shared" si="4"/>
        <v>130000</v>
      </c>
      <c r="F12" s="3">
        <f t="shared" si="5"/>
        <v>9900</v>
      </c>
    </row>
    <row r="13">
      <c r="A13" s="2">
        <v>110.0</v>
      </c>
      <c r="B13" s="3">
        <f t="shared" si="1"/>
        <v>153890</v>
      </c>
      <c r="C13" s="3">
        <f t="shared" si="2"/>
        <v>121000</v>
      </c>
      <c r="D13" s="3">
        <f t="shared" si="3"/>
        <v>20000</v>
      </c>
      <c r="E13" s="3">
        <f t="shared" si="4"/>
        <v>141000</v>
      </c>
      <c r="F13" s="3">
        <f t="shared" si="5"/>
        <v>12890</v>
      </c>
    </row>
    <row r="14">
      <c r="A14" s="2">
        <v>120.0</v>
      </c>
      <c r="B14" s="3">
        <f t="shared" si="1"/>
        <v>167880</v>
      </c>
      <c r="C14" s="3">
        <f t="shared" si="2"/>
        <v>132000</v>
      </c>
      <c r="D14" s="3">
        <f t="shared" si="3"/>
        <v>20000</v>
      </c>
      <c r="E14" s="3">
        <f t="shared" si="4"/>
        <v>152000</v>
      </c>
      <c r="F14" s="3">
        <f t="shared" si="5"/>
        <v>15880</v>
      </c>
    </row>
    <row r="15">
      <c r="A15" s="2">
        <v>130.0</v>
      </c>
      <c r="B15" s="3">
        <f t="shared" si="1"/>
        <v>181870</v>
      </c>
      <c r="C15" s="3">
        <f t="shared" si="2"/>
        <v>143000</v>
      </c>
      <c r="D15" s="3">
        <f t="shared" si="3"/>
        <v>20000</v>
      </c>
      <c r="E15" s="3">
        <f t="shared" si="4"/>
        <v>163000</v>
      </c>
      <c r="F15" s="3">
        <f t="shared" si="5"/>
        <v>18870</v>
      </c>
    </row>
    <row r="16">
      <c r="A16" s="2">
        <v>140.0</v>
      </c>
      <c r="B16" s="3">
        <f t="shared" si="1"/>
        <v>195860</v>
      </c>
      <c r="C16" s="3">
        <f t="shared" si="2"/>
        <v>154000</v>
      </c>
      <c r="D16" s="3">
        <f t="shared" si="3"/>
        <v>20000</v>
      </c>
      <c r="E16" s="3">
        <f t="shared" si="4"/>
        <v>174000</v>
      </c>
      <c r="F16" s="3">
        <f t="shared" si="5"/>
        <v>21860</v>
      </c>
    </row>
    <row r="17">
      <c r="A17" s="2">
        <v>150.0</v>
      </c>
      <c r="B17" s="3">
        <f t="shared" si="1"/>
        <v>209850</v>
      </c>
      <c r="C17" s="3">
        <f t="shared" si="2"/>
        <v>165000</v>
      </c>
      <c r="D17" s="3">
        <f t="shared" si="3"/>
        <v>20000</v>
      </c>
      <c r="E17" s="3">
        <f t="shared" si="4"/>
        <v>185000</v>
      </c>
      <c r="F17" s="3">
        <f t="shared" si="5"/>
        <v>24850</v>
      </c>
    </row>
    <row r="18">
      <c r="A18" s="2">
        <v>160.0</v>
      </c>
      <c r="B18" s="3">
        <f t="shared" si="1"/>
        <v>223840</v>
      </c>
      <c r="C18" s="3">
        <f t="shared" si="2"/>
        <v>176000</v>
      </c>
      <c r="D18" s="3">
        <f t="shared" si="3"/>
        <v>20000</v>
      </c>
      <c r="E18" s="3">
        <f t="shared" si="4"/>
        <v>196000</v>
      </c>
      <c r="F18" s="3">
        <f t="shared" si="5"/>
        <v>27840</v>
      </c>
    </row>
    <row r="19">
      <c r="A19" s="2">
        <v>170.0</v>
      </c>
      <c r="B19" s="3">
        <f t="shared" si="1"/>
        <v>237830</v>
      </c>
      <c r="C19" s="3">
        <f t="shared" si="2"/>
        <v>187000</v>
      </c>
      <c r="D19" s="3">
        <f t="shared" si="3"/>
        <v>20000</v>
      </c>
      <c r="E19" s="3">
        <f t="shared" si="4"/>
        <v>207000</v>
      </c>
      <c r="F19" s="3">
        <f t="shared" si="5"/>
        <v>30830</v>
      </c>
    </row>
    <row r="20">
      <c r="A20" s="2">
        <v>180.0</v>
      </c>
      <c r="B20" s="3">
        <f t="shared" si="1"/>
        <v>251820</v>
      </c>
      <c r="C20" s="3">
        <f t="shared" si="2"/>
        <v>198000</v>
      </c>
      <c r="D20" s="3">
        <f t="shared" si="3"/>
        <v>20000</v>
      </c>
      <c r="E20" s="3">
        <f t="shared" si="4"/>
        <v>218000</v>
      </c>
      <c r="F20" s="3">
        <f t="shared" si="5"/>
        <v>33820</v>
      </c>
    </row>
    <row r="21" ht="15.75" customHeight="1">
      <c r="A21" s="2">
        <v>190.0</v>
      </c>
      <c r="B21" s="3">
        <f t="shared" si="1"/>
        <v>265810</v>
      </c>
      <c r="C21" s="3">
        <f t="shared" si="2"/>
        <v>209000</v>
      </c>
      <c r="D21" s="3">
        <f t="shared" si="3"/>
        <v>20000</v>
      </c>
      <c r="E21" s="3">
        <f t="shared" si="4"/>
        <v>229000</v>
      </c>
      <c r="F21" s="3">
        <f t="shared" si="5"/>
        <v>36810</v>
      </c>
    </row>
    <row r="22" ht="15.75" customHeight="1">
      <c r="A22" s="2">
        <v>200.0</v>
      </c>
      <c r="B22" s="3">
        <f t="shared" si="1"/>
        <v>279800</v>
      </c>
      <c r="C22" s="3">
        <f t="shared" si="2"/>
        <v>220000</v>
      </c>
      <c r="D22" s="3">
        <f t="shared" si="3"/>
        <v>20000</v>
      </c>
      <c r="E22" s="3">
        <f t="shared" si="4"/>
        <v>240000</v>
      </c>
      <c r="F22" s="3">
        <f t="shared" si="5"/>
        <v>39800</v>
      </c>
    </row>
    <row r="23" ht="15.75" customHeight="1">
      <c r="A23" s="2">
        <v>210.0</v>
      </c>
      <c r="B23" s="3">
        <f t="shared" si="1"/>
        <v>293790</v>
      </c>
      <c r="C23" s="3">
        <f t="shared" si="2"/>
        <v>231000</v>
      </c>
      <c r="D23" s="3">
        <f t="shared" si="3"/>
        <v>20000</v>
      </c>
      <c r="E23" s="3">
        <f t="shared" si="4"/>
        <v>251000</v>
      </c>
      <c r="F23" s="3">
        <f t="shared" si="5"/>
        <v>42790</v>
      </c>
    </row>
    <row r="24" ht="15.75" customHeight="1">
      <c r="A24" s="2">
        <v>220.0</v>
      </c>
      <c r="B24" s="3">
        <f t="shared" si="1"/>
        <v>307780</v>
      </c>
      <c r="C24" s="3">
        <f t="shared" si="2"/>
        <v>242000</v>
      </c>
      <c r="D24" s="3">
        <f t="shared" si="3"/>
        <v>20000</v>
      </c>
      <c r="E24" s="3">
        <f t="shared" si="4"/>
        <v>262000</v>
      </c>
      <c r="F24" s="3">
        <f t="shared" si="5"/>
        <v>45780</v>
      </c>
    </row>
    <row r="25" ht="15.75" customHeight="1">
      <c r="A25" s="2">
        <v>230.0</v>
      </c>
      <c r="B25" s="3">
        <f t="shared" si="1"/>
        <v>321770</v>
      </c>
      <c r="C25" s="3">
        <f t="shared" si="2"/>
        <v>253000</v>
      </c>
      <c r="D25" s="3">
        <f t="shared" si="3"/>
        <v>20000</v>
      </c>
      <c r="E25" s="3">
        <f t="shared" si="4"/>
        <v>273000</v>
      </c>
      <c r="F25" s="3">
        <f t="shared" si="5"/>
        <v>48770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>
      <c r="C39" s="3"/>
      <c r="D39" s="3"/>
      <c r="E39" s="3"/>
      <c r="F39" s="3"/>
    </row>
    <row r="40" ht="15.75" customHeight="1">
      <c r="C40" s="3"/>
      <c r="D40" s="3"/>
      <c r="E40" s="3"/>
      <c r="F40" s="3"/>
    </row>
    <row r="41" ht="15.75" customHeight="1">
      <c r="C41" s="3"/>
      <c r="D41" s="3"/>
      <c r="E41" s="3"/>
      <c r="F41" s="3"/>
    </row>
    <row r="42" ht="15.75" customHeight="1">
      <c r="C42" s="3"/>
      <c r="D42" s="3"/>
      <c r="E42" s="3"/>
      <c r="F42" s="3"/>
    </row>
    <row r="43" ht="15.75" customHeight="1">
      <c r="C43" s="3"/>
      <c r="D43" s="3"/>
      <c r="E43" s="3"/>
      <c r="F43" s="3"/>
    </row>
    <row r="44" ht="15.75" customHeight="1">
      <c r="C44" s="3"/>
      <c r="D44" s="3"/>
      <c r="E44" s="3"/>
      <c r="F44" s="3"/>
    </row>
    <row r="45" ht="15.75" customHeight="1">
      <c r="C45" s="3"/>
      <c r="D45" s="3"/>
      <c r="E45" s="3"/>
      <c r="F45" s="3"/>
    </row>
    <row r="46" ht="15.75" customHeight="1">
      <c r="C46" s="3"/>
      <c r="D46" s="3"/>
      <c r="E46" s="3"/>
      <c r="F46" s="3"/>
    </row>
    <row r="47" ht="15.75" customHeight="1">
      <c r="C47" s="3"/>
      <c r="D47" s="3"/>
      <c r="E47" s="3"/>
      <c r="F47" s="3"/>
    </row>
    <row r="48" ht="15.75" customHeight="1"/>
    <row r="49" ht="15.75" customHeight="1"/>
    <row r="50" ht="15.75" customHeight="1">
      <c r="C50" s="3"/>
    </row>
    <row r="51" ht="15.75" customHeight="1">
      <c r="C51" s="3"/>
    </row>
    <row r="52" ht="15.75" customHeight="1">
      <c r="C52" s="3"/>
    </row>
    <row r="53" ht="15.75" customHeight="1">
      <c r="C53" s="3"/>
    </row>
    <row r="54" ht="15.75" customHeight="1">
      <c r="C54" s="3"/>
    </row>
    <row r="55" ht="15.75" customHeight="1">
      <c r="C55" s="3"/>
    </row>
    <row r="56" ht="15.75" customHeight="1">
      <c r="C56" s="3"/>
    </row>
    <row r="57" ht="15.75" customHeight="1">
      <c r="C57" s="3"/>
    </row>
    <row r="58" ht="15.75" customHeight="1">
      <c r="C58" s="3"/>
    </row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